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<sst xmlns="http://schemas.openxmlformats.org/spreadsheetml/2006/main" count="40" uniqueCount="38">
  <si>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Task 1-TAG and Action Plan (1 year)</t>
  </si>
  <si>
    <t>Federal Match</t>
  </si>
  <si>
    <t>Nonfederal Match</t>
  </si>
  <si>
    <t>Task</t>
  </si>
  <si>
    <t>Total Match</t>
  </si>
  <si>
    <t>319 Funds</t>
  </si>
  <si>
    <t>Totals</t>
  </si>
  <si>
    <t>Task 2-Coordinate Watershed Group (1 year)</t>
  </si>
  <si>
    <t>Task 3-Watershed Restoration Plan (3 years)</t>
  </si>
  <si>
    <t>Task 5b-Swan R., tributaries monitoring (1 year)</t>
  </si>
  <si>
    <t>Task 4- Road restoration (1 year)</t>
  </si>
  <si>
    <t>Task 6a-Water quality outreach day (1 year)</t>
  </si>
  <si>
    <t>Task 6b-Student water quality monitoring (1 year)</t>
  </si>
  <si>
    <t>Task 6c-Water quality web page (1 year)</t>
  </si>
  <si>
    <t>Task 6d-Backcountry ranger service (1 year)</t>
  </si>
  <si>
    <t>TASK TOTALS</t>
  </si>
  <si>
    <t>Task 5a-Swan Lake trend monitoring (2 years)</t>
  </si>
  <si>
    <t>TOTALS</t>
  </si>
  <si>
    <t>State In-kind</t>
  </si>
  <si>
    <t>SEC In-kind</t>
  </si>
  <si>
    <t>Total</t>
  </si>
  <si>
    <t>Local In-kind</t>
  </si>
  <si>
    <t>Task 2 - Swan Lands Coordinating Committee</t>
  </si>
  <si>
    <t>Task 3 - WRP committee participants</t>
  </si>
  <si>
    <t>Task 4 - State BMP road restoration</t>
  </si>
  <si>
    <t>Task 5b - Temperature probe installation</t>
  </si>
  <si>
    <t>Task 5a - PBS&amp;J contribtion</t>
  </si>
  <si>
    <t>Task 6a - TAG member participation</t>
  </si>
  <si>
    <t>Task 6b - Volunteer leaders and students</t>
  </si>
  <si>
    <t>Task 6c - Web maintenance contract</t>
  </si>
  <si>
    <t>Task 6d - Rangers, Missions, Swan Range</t>
  </si>
  <si>
    <t>Task 1 - TAG member participants</t>
  </si>
  <si>
    <t>In-kind contributions by Task</t>
  </si>
  <si>
    <t>Swan Ecosystem Center, Swan Watershed TMDL Implementation 2009-12</t>
  </si>
  <si>
    <t>PROJECT DETAIL BUDGET TABLE</t>
  </si>
  <si>
    <t>Task 7a-Delivery of Web-SIM data reports (3 yrs)</t>
  </si>
  <si>
    <t>Tasl 7 - Excess administration</t>
  </si>
  <si>
    <t>Task 7-Administration and Reports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</si>
</sst>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9" fontId="0" fillId="0" borderId="0" xfId="19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9" fontId="2" fillId="0" borderId="0" xfId="19" applyFont="1" applyAlignment="1">
      <alignment horizontal="center"/>
    </xf>
    <xf numFmtId="4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4" fontId="0" fillId="0" borderId="0" xfId="17" applyFont="1" applyAlignment="1">
      <alignment/>
    </xf>
    <xf numFmtId="44" fontId="2" fillId="0" borderId="0" xfId="17" applyFont="1" applyAlignment="1">
      <alignment/>
    </xf>
    <xf numFmtId="44" fontId="0" fillId="0" borderId="0" xfId="19" applyNumberFormat="1" applyAlignment="1">
      <alignment/>
    </xf>
    <xf numFmtId="44" fontId="2" fillId="0" borderId="0" xfId="17" applyFont="1" applyAlignment="1">
      <alignment horizontal="center"/>
    </xf>
    <xf numFmtId="44" fontId="0" fillId="0" borderId="0" xfId="17" applyFont="1" applyAlignment="1">
      <alignment horizontal="right"/>
    </xf>
    <xf numFmtId="0" fontId="3" fillId="0" borderId="0" xfId="0" applyFont="1" applyAlignment="1">
      <alignment horizontal="center"/>
    </xf>
    <xf numFmtId="44" fontId="0" fillId="0" borderId="0" xfId="17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41.421875" style="0" customWidth="1"/>
    <col min="2" max="2" width="16.57421875" style="0" customWidth="1"/>
    <col min="3" max="3" width="15.00390625" style="0" customWidth="1"/>
    <col min="4" max="4" width="14.421875" style="0" customWidth="1"/>
    <col min="5" max="6" width="15.28125" style="1" customWidth="1"/>
  </cols>
  <sheetData>
    <row r="1" ht="12.75">
      <c r="A1" t="s">
        <v>33</v>
      </c>
    </row>
    <row r="3" ht="12.75">
      <c r="A3" s="8" t="s">
        <v>34</v>
      </c>
    </row>
    <row r="4" spans="1:6" ht="12.75">
      <c r="A4" s="14" t="s">
        <v>3</v>
      </c>
      <c r="B4" s="4" t="s">
        <v>1</v>
      </c>
      <c r="C4" s="4" t="s">
        <v>2</v>
      </c>
      <c r="D4" s="7" t="s">
        <v>4</v>
      </c>
      <c r="E4" s="5" t="s">
        <v>5</v>
      </c>
      <c r="F4" s="5" t="s">
        <v>6</v>
      </c>
    </row>
    <row r="5" spans="1:6" ht="14.25" customHeight="1">
      <c r="A5" t="s">
        <v>0</v>
      </c>
      <c r="B5" s="2">
        <v>800</v>
      </c>
      <c r="C5" s="2">
        <v>5000</v>
      </c>
      <c r="D5" s="2">
        <f>SUM(B5:C5)</f>
        <v>5800</v>
      </c>
      <c r="E5" s="2">
        <v>3000</v>
      </c>
      <c r="F5" s="2">
        <f>SUM(D5:E5)</f>
        <v>8800</v>
      </c>
    </row>
    <row r="6" spans="1:6" ht="12.75">
      <c r="A6" t="s">
        <v>7</v>
      </c>
      <c r="B6" s="2">
        <v>1600</v>
      </c>
      <c r="C6" s="2">
        <v>22000</v>
      </c>
      <c r="D6" s="2">
        <f>SUM(B6:C6)</f>
        <v>23600</v>
      </c>
      <c r="E6" s="2">
        <v>0</v>
      </c>
      <c r="F6" s="2">
        <v>23600</v>
      </c>
    </row>
    <row r="7" spans="1:6" ht="12.75">
      <c r="A7" t="s">
        <v>8</v>
      </c>
      <c r="B7" s="2">
        <v>3000</v>
      </c>
      <c r="C7" s="2">
        <v>10000</v>
      </c>
      <c r="D7" s="2">
        <f>SUM(B7,C7)</f>
        <v>13000</v>
      </c>
      <c r="E7" s="15">
        <v>31000</v>
      </c>
      <c r="F7" s="15">
        <f>SUM(D7:E7)</f>
        <v>44000</v>
      </c>
    </row>
    <row r="8" spans="1:6" ht="12.75">
      <c r="A8" t="s">
        <v>10</v>
      </c>
      <c r="B8" s="2">
        <v>9000</v>
      </c>
      <c r="C8" s="2">
        <v>10000</v>
      </c>
      <c r="D8" s="2">
        <f>SUM(B8:C8)</f>
        <v>19000</v>
      </c>
      <c r="E8" s="2">
        <v>20000</v>
      </c>
      <c r="F8" s="2">
        <f>SUM(D8:E8)</f>
        <v>39000</v>
      </c>
    </row>
    <row r="9" spans="1:7" ht="12.75">
      <c r="A9" t="s">
        <v>16</v>
      </c>
      <c r="B9" s="2">
        <v>0</v>
      </c>
      <c r="C9" s="2">
        <v>1000</v>
      </c>
      <c r="D9" s="2">
        <v>1000</v>
      </c>
      <c r="E9" s="2">
        <v>17000</v>
      </c>
      <c r="F9" s="2">
        <f>SUM(D9:E9)</f>
        <v>18000</v>
      </c>
      <c r="G9" s="6"/>
    </row>
    <row r="10" spans="1:6" ht="12.75">
      <c r="A10" t="s">
        <v>9</v>
      </c>
      <c r="B10" s="2">
        <v>200</v>
      </c>
      <c r="C10" s="2">
        <v>1500</v>
      </c>
      <c r="D10" s="2">
        <v>1700</v>
      </c>
      <c r="E10" s="2">
        <v>0</v>
      </c>
      <c r="F10" s="2">
        <v>1700</v>
      </c>
    </row>
    <row r="11" spans="1:6" ht="12.75">
      <c r="A11" t="s">
        <v>11</v>
      </c>
      <c r="B11" s="2">
        <v>350</v>
      </c>
      <c r="C11" s="2">
        <v>2500</v>
      </c>
      <c r="D11" s="2">
        <f>SUM(B11:C11)</f>
        <v>2850</v>
      </c>
      <c r="E11" s="2">
        <v>1000</v>
      </c>
      <c r="F11" s="2">
        <v>3850</v>
      </c>
    </row>
    <row r="12" spans="1:6" ht="12.75">
      <c r="A12" t="s">
        <v>12</v>
      </c>
      <c r="B12" s="2">
        <v>0</v>
      </c>
      <c r="C12" s="2">
        <v>1600</v>
      </c>
      <c r="D12" s="2">
        <v>1600</v>
      </c>
      <c r="E12" s="2">
        <v>1000</v>
      </c>
      <c r="F12" s="2">
        <f>SUM(D12:E12)</f>
        <v>2600</v>
      </c>
    </row>
    <row r="13" spans="1:6" ht="12.75">
      <c r="A13" t="s">
        <v>13</v>
      </c>
      <c r="B13" s="2">
        <v>0</v>
      </c>
      <c r="C13" s="2">
        <v>200</v>
      </c>
      <c r="D13" s="2">
        <v>200</v>
      </c>
      <c r="E13" s="2">
        <v>200</v>
      </c>
      <c r="F13" s="2">
        <v>400</v>
      </c>
    </row>
    <row r="14" spans="1:6" ht="12.75">
      <c r="A14" t="s">
        <v>14</v>
      </c>
      <c r="B14" s="2">
        <v>0</v>
      </c>
      <c r="C14" s="2">
        <v>2650</v>
      </c>
      <c r="D14" s="2">
        <v>2650</v>
      </c>
      <c r="E14" s="2">
        <v>0</v>
      </c>
      <c r="F14" s="2">
        <v>2650</v>
      </c>
    </row>
    <row r="15" spans="1:6" ht="12.75">
      <c r="A15" s="16" t="s">
        <v>35</v>
      </c>
      <c r="B15" s="2">
        <v>0</v>
      </c>
      <c r="C15" s="2">
        <v>0</v>
      </c>
      <c r="D15" s="2">
        <v>0</v>
      </c>
      <c r="E15" s="15">
        <v>2000</v>
      </c>
      <c r="F15" s="15">
        <v>2000</v>
      </c>
    </row>
    <row r="16" spans="1:6" ht="12.75">
      <c r="A16" s="3" t="s">
        <v>15</v>
      </c>
      <c r="B16" s="2">
        <f>SUM(B5:B15)</f>
        <v>14950</v>
      </c>
      <c r="C16" s="2">
        <f>SUM(C5:C15)</f>
        <v>56450</v>
      </c>
      <c r="D16" s="2">
        <f>SUM(D5:D15)</f>
        <v>71400</v>
      </c>
      <c r="E16" s="2">
        <f>SUM(E5:E15)</f>
        <v>75200</v>
      </c>
      <c r="F16" s="2">
        <f>SUM(F5:F15)</f>
        <v>146600</v>
      </c>
    </row>
    <row r="17" spans="1:6" ht="12.75">
      <c r="A17" t="s">
        <v>37</v>
      </c>
      <c r="B17" s="2">
        <v>0</v>
      </c>
      <c r="C17" s="2">
        <v>0</v>
      </c>
      <c r="D17" s="2">
        <v>0</v>
      </c>
      <c r="E17" s="2">
        <v>7520</v>
      </c>
      <c r="F17" s="2">
        <v>7520</v>
      </c>
    </row>
    <row r="18" spans="1:6" ht="12.75">
      <c r="A18" s="3" t="s">
        <v>17</v>
      </c>
      <c r="B18" s="2">
        <v>14950</v>
      </c>
      <c r="C18" s="2">
        <v>56450</v>
      </c>
      <c r="D18" s="2">
        <v>71400</v>
      </c>
      <c r="E18" s="2">
        <v>82720</v>
      </c>
      <c r="F18" s="2">
        <f>SUM(F16:F17)</f>
        <v>154120</v>
      </c>
    </row>
    <row r="20" spans="2:6" ht="12.75">
      <c r="B20" s="2"/>
      <c r="C20" s="2"/>
      <c r="D20" s="2"/>
      <c r="E20" s="2"/>
      <c r="F20" s="2"/>
    </row>
    <row r="21" spans="2:6" ht="12.75">
      <c r="B21" s="2"/>
      <c r="C21" s="2"/>
      <c r="D21" s="2"/>
      <c r="E21" s="2"/>
      <c r="F21" s="2"/>
    </row>
    <row r="22" ht="12.75">
      <c r="A22" s="8"/>
    </row>
    <row r="23" spans="1:5" ht="12.75">
      <c r="A23" s="8" t="s">
        <v>2</v>
      </c>
      <c r="B23" s="10"/>
      <c r="C23" s="2"/>
      <c r="D23" s="2"/>
      <c r="E23" s="2"/>
    </row>
    <row r="24" spans="1:6" ht="12.75">
      <c r="A24" s="4" t="s">
        <v>32</v>
      </c>
      <c r="B24" s="12" t="s">
        <v>18</v>
      </c>
      <c r="C24" s="12" t="s">
        <v>21</v>
      </c>
      <c r="D24" s="12" t="s">
        <v>19</v>
      </c>
      <c r="E24" s="12" t="s">
        <v>20</v>
      </c>
      <c r="F24" s="2"/>
    </row>
    <row r="25" spans="1:5" ht="12.75">
      <c r="A25" t="s">
        <v>31</v>
      </c>
      <c r="B25" s="2">
        <v>1612</v>
      </c>
      <c r="C25" s="2">
        <v>3388</v>
      </c>
      <c r="D25" s="2">
        <v>0</v>
      </c>
      <c r="E25" s="2">
        <f>SUM(B25:D25)</f>
        <v>5000</v>
      </c>
    </row>
    <row r="26" spans="1:5" ht="12.75">
      <c r="A26" t="s">
        <v>22</v>
      </c>
      <c r="B26" s="2">
        <v>2000</v>
      </c>
      <c r="C26" s="2">
        <v>8000</v>
      </c>
      <c r="D26" s="2">
        <v>12000</v>
      </c>
      <c r="E26" s="2">
        <v>22000</v>
      </c>
    </row>
    <row r="27" spans="1:5" ht="12.75">
      <c r="A27" t="s">
        <v>23</v>
      </c>
      <c r="B27" s="2">
        <v>2000</v>
      </c>
      <c r="C27" s="2">
        <v>8000</v>
      </c>
      <c r="D27" s="2">
        <v>0</v>
      </c>
      <c r="E27" s="2">
        <v>10000</v>
      </c>
    </row>
    <row r="28" spans="1:5" ht="12.75">
      <c r="A28" t="s">
        <v>24</v>
      </c>
      <c r="B28" s="2">
        <v>10000</v>
      </c>
      <c r="C28" s="2">
        <v>0</v>
      </c>
      <c r="D28" s="2">
        <v>0</v>
      </c>
      <c r="E28" s="2">
        <v>10000</v>
      </c>
    </row>
    <row r="29" spans="1:5" ht="12.75">
      <c r="A29" t="s">
        <v>26</v>
      </c>
      <c r="B29" s="2">
        <v>0</v>
      </c>
      <c r="C29" s="2">
        <v>1000</v>
      </c>
      <c r="D29" s="2">
        <v>0</v>
      </c>
      <c r="E29" s="2">
        <v>1000</v>
      </c>
    </row>
    <row r="30" spans="1:5" ht="12.75">
      <c r="A30" t="s">
        <v>25</v>
      </c>
      <c r="B30" s="2">
        <v>0</v>
      </c>
      <c r="C30" s="2">
        <v>0</v>
      </c>
      <c r="D30" s="2">
        <v>1500</v>
      </c>
      <c r="E30" s="2">
        <v>1500</v>
      </c>
    </row>
    <row r="31" spans="1:5" ht="12.75">
      <c r="A31" t="s">
        <v>27</v>
      </c>
      <c r="B31" s="2">
        <v>833</v>
      </c>
      <c r="C31" s="2">
        <v>1667</v>
      </c>
      <c r="D31" s="2">
        <v>0</v>
      </c>
      <c r="E31" s="2">
        <v>2500</v>
      </c>
    </row>
    <row r="32" spans="1:5" ht="12.75">
      <c r="A32" t="s">
        <v>28</v>
      </c>
      <c r="B32" s="2">
        <v>0</v>
      </c>
      <c r="C32" s="2">
        <v>0</v>
      </c>
      <c r="D32" s="2">
        <v>1600</v>
      </c>
      <c r="E32" s="2">
        <v>1600</v>
      </c>
    </row>
    <row r="33" spans="1:5" ht="12.75">
      <c r="A33" t="s">
        <v>29</v>
      </c>
      <c r="B33" s="2">
        <v>0</v>
      </c>
      <c r="C33" s="2">
        <v>0</v>
      </c>
      <c r="D33" s="2">
        <v>200</v>
      </c>
      <c r="E33" s="2">
        <v>200</v>
      </c>
    </row>
    <row r="34" spans="1:5" ht="12.75">
      <c r="A34" t="s">
        <v>30</v>
      </c>
      <c r="B34" s="2">
        <v>0</v>
      </c>
      <c r="C34" s="2">
        <v>0</v>
      </c>
      <c r="D34" s="2">
        <v>2650</v>
      </c>
      <c r="E34" s="2">
        <v>2650</v>
      </c>
    </row>
    <row r="35" spans="2:5" ht="12.75">
      <c r="B35" s="9">
        <v>0</v>
      </c>
      <c r="C35" s="9">
        <v>0</v>
      </c>
      <c r="D35" s="2">
        <v>0</v>
      </c>
      <c r="E35" s="2">
        <v>0</v>
      </c>
    </row>
    <row r="36" spans="1:5" ht="12.75">
      <c r="A36" t="s">
        <v>36</v>
      </c>
      <c r="B36" s="9">
        <v>0</v>
      </c>
      <c r="C36" s="9">
        <v>0</v>
      </c>
      <c r="D36" s="2">
        <v>0</v>
      </c>
      <c r="E36" s="2">
        <v>0</v>
      </c>
    </row>
    <row r="37" spans="1:5" ht="12.75">
      <c r="A37" s="13" t="s">
        <v>17</v>
      </c>
      <c r="B37" s="6">
        <f>SUM(B25:B36)</f>
        <v>16445</v>
      </c>
      <c r="C37" s="6">
        <f>SUM(C25:C36)</f>
        <v>22055</v>
      </c>
      <c r="D37" s="11">
        <f>SUM(D25:D36)</f>
        <v>17950</v>
      </c>
      <c r="E37" s="11">
        <f>SUM(E25:E36)</f>
        <v>56450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Swan Ecosystem Center</dc:creator>
  <cp:keywords/>
  <dc:description/>
  <cp:lastModifiedBy>Naomi Fleury</cp:lastModifiedBy>
  <cp:lastPrinted>2008-10-08T22:12:55Z</cp:lastPrinted>
  <dcterms:created xsi:type="dcterms:W3CDTF">2008-10-08T15:45:09Z</dcterms:created>
  <dcterms:modified xsi:type="dcterms:W3CDTF">2008-12-30T17:55:59Z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1709155771</vt:i4>
  </property>
  <property fmtid="{D5CDD505-2E9C-101B-9397-08002B2CF9AE}" pid="3" name="_EmailSubject">
    <vt:lpwstr>319 09-12 proposal</vt:lpwstr>
  </property>
  <property fmtid="{D5CDD505-2E9C-101B-9397-08002B2CF9AE}" pid="4" name="_AuthorEmail">
    <vt:lpwstr>swanec@blackfoot.net</vt:lpwstr>
  </property>
  <property fmtid="{D5CDD505-2E9C-101B-9397-08002B2CF9AE}" pid="5" name="_AuthorEmailDisplayName">
    <vt:lpwstr>Anne Dahl</vt:lpwstr>
  </property>
  <property fmtid="{D5CDD505-2E9C-101B-9397-08002B2CF9AE}" pid="6" name="_ReviewingToolsShownOnce">
    <vt:lpwstr/>
  </property>
</Properties>
</file>